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3ad052d390b60130/mikaelahonen.com/Blogi/2016-08-27 Sattuma^J Chi-testi/"/>
    </mc:Choice>
  </mc:AlternateContent>
  <bookViews>
    <workbookView xWindow="0" yWindow="0" windowWidth="23040" windowHeight="7068"/>
  </bookViews>
  <sheets>
    <sheet name="CHI.TEST" sheetId="1" r:id="rId1"/>
    <sheet name="CHI.DIST" sheetId="3" r:id="rId2"/>
  </sheets>
  <definedNames>
    <definedName name="chi_val">CHI.DIST!$A$2</definedName>
    <definedName name="df">CHI.DIST!$C$2</definedName>
    <definedName name="outcomes">CHI.DIST!$B$2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C2" i="3"/>
  <c r="E2" i="1"/>
  <c r="E3" i="1"/>
  <c r="E4" i="1"/>
  <c r="E5" i="1"/>
  <c r="E6" i="1"/>
  <c r="D2" i="1"/>
  <c r="D3" i="1"/>
  <c r="D4" i="1"/>
  <c r="D5" i="1"/>
  <c r="D6" i="1"/>
  <c r="C6" i="1"/>
  <c r="F6" i="1" s="1"/>
  <c r="C5" i="1"/>
  <c r="C4" i="1"/>
  <c r="C3" i="1"/>
  <c r="C2" i="1"/>
  <c r="F2" i="1" s="1"/>
  <c r="F3" i="1" l="1"/>
  <c r="F4" i="1"/>
  <c r="F5" i="1"/>
</calcChain>
</file>

<file path=xl/comments1.xml><?xml version="1.0" encoding="utf-8"?>
<comments xmlns="http://schemas.openxmlformats.org/spreadsheetml/2006/main">
  <authors>
    <author>Mikael Ahonen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Mikael Ahonen:</t>
        </r>
        <r>
          <rPr>
            <sz val="9"/>
            <color indexed="81"/>
            <rFont val="Tahoma"/>
            <family val="2"/>
          </rPr>
          <t xml:space="preserve">
Observed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Mikael Ahonen:</t>
        </r>
        <r>
          <rPr>
            <sz val="9"/>
            <color indexed="81"/>
            <rFont val="Tahoma"/>
            <family val="2"/>
          </rPr>
          <t xml:space="preserve">
Observed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Mikael Ahonen:</t>
        </r>
        <r>
          <rPr>
            <sz val="9"/>
            <color indexed="81"/>
            <rFont val="Tahoma"/>
            <family val="2"/>
          </rPr>
          <t xml:space="preserve">
Expected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Mikael Ahonen:</t>
        </r>
        <r>
          <rPr>
            <sz val="9"/>
            <color indexed="81"/>
            <rFont val="Tahoma"/>
            <family val="2"/>
          </rPr>
          <t xml:space="preserve">
Expected</t>
        </r>
      </text>
    </comment>
  </commentList>
</comments>
</file>

<file path=xl/comments2.xml><?xml version="1.0" encoding="utf-8"?>
<comments xmlns="http://schemas.openxmlformats.org/spreadsheetml/2006/main">
  <authors>
    <author>Mikael Ahonen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Mikael Ahonen:</t>
        </r>
        <r>
          <rPr>
            <sz val="9"/>
            <color indexed="81"/>
            <rFont val="Tahoma"/>
            <family val="2"/>
          </rPr>
          <t xml:space="preserve">
Degrees of freedom.</t>
        </r>
      </text>
    </comment>
  </commentList>
</comments>
</file>

<file path=xl/sharedStrings.xml><?xml version="1.0" encoding="utf-8"?>
<sst xmlns="http://schemas.openxmlformats.org/spreadsheetml/2006/main" count="15" uniqueCount="15">
  <si>
    <t>Kyllikki</t>
  </si>
  <si>
    <t>Emil</t>
  </si>
  <si>
    <t>Annika</t>
  </si>
  <si>
    <t>Lars-Adolf</t>
  </si>
  <si>
    <t>Sofia</t>
  </si>
  <si>
    <t>Name</t>
  </si>
  <si>
    <t>Success - E</t>
  </si>
  <si>
    <t>Fail - E</t>
  </si>
  <si>
    <t>DF</t>
  </si>
  <si>
    <t>Chi-value</t>
  </si>
  <si>
    <t>Number of outcomes</t>
  </si>
  <si>
    <t>Probability</t>
  </si>
  <si>
    <t>Success - O</t>
  </si>
  <si>
    <t>Fail - O</t>
  </si>
  <si>
    <t>Probability of chance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</si>
</sst>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Oswald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3" applyNumberFormat="0" applyAlignment="0" applyProtection="0"/>
    <xf numFmtId="0" fontId="4" fillId="2" borderId="2" applyNumberFormat="0" applyAlignment="0" applyProtection="0"/>
  </cellStyleXfs>
  <cellXfs count="11">
    <xf numFmtId="0" fontId="0" fillId="0" borderId="0" xfId="0"/>
    <xf numFmtId="10" fontId="0" fillId="0" borderId="0" xfId="1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/>
    <xf numFmtId="0" fontId="3" fillId="2" borderId="3" xfId="3" applyAlignment="1">
      <alignment horizontal="center"/>
    </xf>
    <xf numFmtId="0" fontId="4" fillId="2" borderId="2" xfId="4" applyAlignment="1">
      <alignment horizontal="center"/>
    </xf>
    <xf numFmtId="10" fontId="3" fillId="2" borderId="3" xfId="3" applyNumberFormat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2" applyAlignment="1">
      <alignment horizontal="center" vertical="center"/>
    </xf>
    <xf numFmtId="0" fontId="2" fillId="0" borderId="1" xfId="2" applyAlignment="1">
      <alignment horizontal="center" vertical="center" wrapText="1"/>
    </xf>
  </cellXfs>
  <cellStyles count="5">
    <cellStyle name="Calculation" xfId="4" builtinId="22"/>
    <cellStyle name="Heading 2" xfId="2" builtinId="17"/>
    <cellStyle name="Normal" xfId="0" builtinId="0"/>
    <cellStyle name="Output" xfId="3" builtinId="21"/>
    <cellStyle name="Percent" xfId="1" builtinId="5"/>
  </cellStyles>
  <dxfs count="4">
    <dxf>
      <alignment horizontal="general" vertical="center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14" formatCode="0.00\ 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6" totalsRowShown="0" headerRowDxfId="0">
  <autoFilter ref="A1:F6"/>
  <tableColumns count="6">
    <tableColumn id="1" name="Name"/>
    <tableColumn id="2" name="Success - O"/>
    <tableColumn id="3" name="Fail - O">
      <calculatedColumnFormula>100-B2</calculatedColumnFormula>
    </tableColumn>
    <tableColumn id="6" name="Success - E" dataDxfId="2">
      <calculatedColumnFormula>10</calculatedColumnFormula>
    </tableColumn>
    <tableColumn id="5" name="Fail - E" dataDxfId="1">
      <calculatedColumnFormula>90</calculatedColumnFormula>
    </tableColumn>
    <tableColumn id="4" name="Probability of chance" dataDxfId="3" dataCellStyle="Percent">
      <calculatedColumnFormula>_xlfn.CHISQ.TEST(Table1[[#This Row],[Success - O]:[Fail - O]],Table1[[#This Row],[Success - E]:[Fail - E]])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showGridLines="0" tabSelected="1" zoomScale="130" zoomScaleNormal="130" workbookViewId="0">
      <selection activeCell="F9" sqref="F9"/>
    </sheetView>
  </sheetViews>
  <sheetFormatPr defaultRowHeight="14.4" x14ac:dyDescent="0.3"/>
  <cols>
    <col min="2" max="2" width="12.33203125" customWidth="1"/>
    <col min="4" max="4" width="13.6640625" customWidth="1"/>
    <col min="6" max="6" width="16.44140625" customWidth="1"/>
  </cols>
  <sheetData>
    <row r="1" spans="1:8" ht="37.200000000000003" customHeight="1" x14ac:dyDescent="0.3">
      <c r="A1" s="8" t="s">
        <v>5</v>
      </c>
      <c r="B1" s="8" t="s">
        <v>12</v>
      </c>
      <c r="C1" s="8" t="s">
        <v>13</v>
      </c>
      <c r="D1" s="8" t="s">
        <v>6</v>
      </c>
      <c r="E1" s="8" t="s">
        <v>7</v>
      </c>
      <c r="F1" s="8" t="s">
        <v>14</v>
      </c>
    </row>
    <row r="2" spans="1:8" ht="18" x14ac:dyDescent="0.45">
      <c r="A2" t="s">
        <v>0</v>
      </c>
      <c r="B2">
        <v>17</v>
      </c>
      <c r="C2">
        <f>100-B2</f>
        <v>83</v>
      </c>
      <c r="D2">
        <f>10</f>
        <v>10</v>
      </c>
      <c r="E2">
        <f>90</f>
        <v>90</v>
      </c>
      <c r="F2" s="1">
        <f>_xlfn.CHISQ.TEST(Table1[[#This Row],[Success - O]:[Fail - O]],Table1[[#This Row],[Success - E]:[Fail - E]])</f>
        <v>1.9630657257290688E-2</v>
      </c>
      <c r="H2" s="3"/>
    </row>
    <row r="3" spans="1:8" x14ac:dyDescent="0.3">
      <c r="A3" t="s">
        <v>1</v>
      </c>
      <c r="B3">
        <v>14</v>
      </c>
      <c r="C3">
        <f>100-B3</f>
        <v>86</v>
      </c>
      <c r="D3">
        <f>10</f>
        <v>10</v>
      </c>
      <c r="E3">
        <f>90</f>
        <v>90</v>
      </c>
      <c r="F3" s="1">
        <f>_xlfn.CHISQ.TEST(Table1[[#This Row],[Success - O]:[Fail - O]],Table1[[#This Row],[Success - E]:[Fail - E]])</f>
        <v>0.18242243945173575</v>
      </c>
    </row>
    <row r="4" spans="1:8" x14ac:dyDescent="0.3">
      <c r="A4" t="s">
        <v>2</v>
      </c>
      <c r="B4">
        <v>10</v>
      </c>
      <c r="C4">
        <f>100-B4</f>
        <v>90</v>
      </c>
      <c r="D4">
        <f>10</f>
        <v>10</v>
      </c>
      <c r="E4">
        <f>90</f>
        <v>90</v>
      </c>
      <c r="F4" s="1">
        <f>_xlfn.CHISQ.TEST(Table1[[#This Row],[Success - O]:[Fail - O]],Table1[[#This Row],[Success - E]:[Fail - E]])</f>
        <v>1</v>
      </c>
    </row>
    <row r="5" spans="1:8" x14ac:dyDescent="0.3">
      <c r="A5" t="s">
        <v>3</v>
      </c>
      <c r="B5">
        <v>6</v>
      </c>
      <c r="C5">
        <f>100-B5</f>
        <v>94</v>
      </c>
      <c r="D5">
        <f>10</f>
        <v>10</v>
      </c>
      <c r="E5">
        <f>90</f>
        <v>90</v>
      </c>
      <c r="F5" s="1">
        <f>_xlfn.CHISQ.TEST(Table1[[#This Row],[Success - O]:[Fail - O]],Table1[[#This Row],[Success - E]:[Fail - E]])</f>
        <v>0.18242243945173575</v>
      </c>
    </row>
    <row r="6" spans="1:8" x14ac:dyDescent="0.3">
      <c r="A6" t="s">
        <v>4</v>
      </c>
      <c r="B6">
        <v>4</v>
      </c>
      <c r="C6">
        <f>100-B6</f>
        <v>96</v>
      </c>
      <c r="D6">
        <f>10</f>
        <v>10</v>
      </c>
      <c r="E6">
        <f>90</f>
        <v>90</v>
      </c>
      <c r="F6" s="1">
        <f>_xlfn.CHISQ.TEST(Table1[[#This Row],[Success - O]:[Fail - O]],Table1[[#This Row],[Success - E]:[Fail - E]])</f>
        <v>4.5500263896358382E-2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"/>
  <sheetViews>
    <sheetView showGridLines="0" zoomScale="130" zoomScaleNormal="130" workbookViewId="0">
      <selection activeCell="E7" sqref="E7"/>
    </sheetView>
  </sheetViews>
  <sheetFormatPr defaultRowHeight="14.4" x14ac:dyDescent="0.3"/>
  <cols>
    <col min="1" max="1" width="13" style="2" customWidth="1"/>
    <col min="2" max="2" width="16.44140625" style="2" customWidth="1"/>
    <col min="3" max="3" width="8.88671875" style="2"/>
    <col min="4" max="4" width="11.88671875" style="2" customWidth="1"/>
  </cols>
  <sheetData>
    <row r="1" spans="1:5" ht="33.6" customHeight="1" thickBot="1" x14ac:dyDescent="0.35">
      <c r="A1" s="9" t="s">
        <v>9</v>
      </c>
      <c r="B1" s="10" t="s">
        <v>10</v>
      </c>
      <c r="C1" s="9" t="s">
        <v>8</v>
      </c>
      <c r="D1" s="9" t="s">
        <v>11</v>
      </c>
      <c r="E1" s="4"/>
    </row>
    <row r="2" spans="1:5" ht="15" thickTop="1" x14ac:dyDescent="0.3">
      <c r="A2" s="6">
        <v>5.4443999999999999</v>
      </c>
      <c r="B2" s="6">
        <v>2</v>
      </c>
      <c r="C2" s="5">
        <f>outcomes-1</f>
        <v>1</v>
      </c>
      <c r="D2" s="7">
        <f>1-_xlfn.CHISQ.DIST(chi_val,df,TRUE)</f>
        <v>1.9631156728413868E-2</v>
      </c>
      <c r="E2" s="4"/>
    </row>
    <row r="3" spans="1:5" ht="18" x14ac:dyDescent="0.45">
      <c r="A3" s="3"/>
      <c r="B3" s="3"/>
      <c r="C3" s="3"/>
      <c r="D3" s="3"/>
    </row>
    <row r="4" spans="1:5" ht="18" x14ac:dyDescent="0.45">
      <c r="A4" s="3"/>
      <c r="B4" s="3"/>
      <c r="C4" s="3"/>
      <c r="D4" s="3"/>
    </row>
    <row r="5" spans="1:5" ht="18" x14ac:dyDescent="0.45">
      <c r="A5" s="3"/>
      <c r="B5" s="3"/>
      <c r="C5" s="3"/>
      <c r="D5" s="3"/>
    </row>
    <row r="6" spans="1:5" ht="18" x14ac:dyDescent="0.45">
      <c r="A6" s="3"/>
      <c r="B6" s="3"/>
      <c r="C6" s="3"/>
      <c r="D6" s="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CHI.TEST</vt:lpstr>
      <vt:lpstr>CHI.DIST</vt:lpstr>
      <vt:lpstr>chi_val</vt:lpstr>
      <vt:lpstr>df</vt:lpstr>
      <vt:lpstr>outcomes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Ahonen</dc:creator>
  <cp:lastModifiedBy>Mikael Ahonen</cp:lastModifiedBy>
  <dcterms:created xsi:type="dcterms:W3CDTF">2016-08-26T20:31:05Z</dcterms:created>
  <dcterms:modified xsi:type="dcterms:W3CDTF">2016-08-27T09:54:24Z</dcterms:modified>
</cp:coreProperties>
</file>