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Mikael Ahonen\OneDrive\Dev\Code\"/>
    </mc:Choice>
  </mc:AlternateContent>
  <bookViews>
    <workbookView xWindow="0" yWindow="1800" windowWidth="23040" windowHeight="7632"/>
  </bookViews>
  <sheets>
    <sheet name="Instructions" sheetId="2" r:id="rId1"/>
    <sheet name="Emails" sheetId="1" r:id="rId2"/>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C2" i="1"/>
  <c r="H2" i="1"/>
  <c r="B3" i="1"/>
  <c r="C3" i="1"/>
  <c r="H3" i="1"/>
  <c r="B4" i="1"/>
  <c r="C4" i="1"/>
  <c r="H4" i="1"/>
  <c r="B5" i="1"/>
  <c r="C5" i="1"/>
  <c r="H5" i="1"/>
  <c r="D4" i="1"/>
  <c r="D3" i="1"/>
  <c r="D5" i="1"/>
  <c r="D2" i="1"/>
  <c r="E3" i="1"/>
  <c r="G3" i="1"/>
  <c r="F3" i="1"/>
  <c r="E2" i="1"/>
  <c r="F2" i="1"/>
  <c r="G2" i="1"/>
  <c r="E4" i="1"/>
  <c r="F4" i="1"/>
  <c r="G4" i="1"/>
  <c r="E5" i="1"/>
  <c r="G5" i="1"/>
  <c r="F5" i="1"/>
</calcChain>
</file>

<file path=xl/sharedStrings.xml><?xml version="1.0" encoding="utf-8"?>
<sst xmlns="http://schemas.openxmlformats.org/spreadsheetml/2006/main" count="16" uniqueCount="16">
  <si>
    <t>@</t>
  </si>
  <si>
    <t>Suomi</t>
  </si>
  <si>
    <t>English</t>
  </si>
  <si>
    <t>name body</t>
  </si>
  <si>
    <t>sep</t>
  </si>
  <si>
    <t>First name</t>
  </si>
  <si>
    <t>Last name</t>
  </si>
  <si>
    <t>Paste emails</t>
  </si>
  <si>
    <t>Company</t>
  </si>
  <si>
    <t>domain dot</t>
  </si>
  <si>
    <t>john.smith@example-company.com</t>
  </si>
  <si>
    <t>asd@gmail.com</t>
  </si>
  <si>
    <t>mary.jane@enterprise.fi</t>
  </si>
  <si>
    <t>Liitä sähköpostiosoitteet "Emails" välilehden ensimmäiseen sarakkeeseen. Se erottelee sähköpostiosoitteesta henkilön etunimen, sukunimen ja yrityksen. Henkilön nimi voi olla erotettu joko pisteen tai alaviivan avulla. Jos yrityksen nettiosoitteessa on viiva, se korvataan välilyönnillä. Taulukon kokoa voi muuttaa rahaamalla hiirellä taulukon oikeasta alareunasta. 
Työkirja ei sisällä makroja tai piilotettuja välilehtiä. Käytetyt kaavat löytyvät taulukkoon piilotetuista sarakkeista.</t>
  </si>
  <si>
    <t>Paste emails to the first column of the table in "Emails" tab. It separates person's first name, last name and company from the email. The first and last name of the person can be separated either by period or under score. If there's a dash in the company domain, it will be substituted by space. You can resize the table by dragging by mouse from bottom right corner.
The workbook does not contain macros or hidden sheets. All formulas are written in hidden columns in the table.</t>
  </si>
  <si>
    <t>mikael_ahonen@mikaelahonen.com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</si>
</sst>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i/>
      <sz val="11"/>
      <color theme="1"/>
      <name val="Calibri"/>
      <family val="2"/>
      <scheme val="minor"/>
    </font>
    <font>
      <sz val="16"/>
      <color theme="1"/>
      <name val="Calibri"/>
      <family val="2"/>
      <scheme val="minor"/>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8">
    <xf numFmtId="0" fontId="0" fillId="0" borderId="0" xfId="0"/>
    <xf numFmtId="0" fontId="0" fillId="0" borderId="0" xfId="0" applyAlignment="1">
      <alignment horizontal="center"/>
    </xf>
    <xf numFmtId="0" fontId="0" fillId="2" borderId="1" xfId="1" applyFont="1" applyAlignment="1">
      <alignment vertical="center" wrapText="1"/>
    </xf>
    <xf numFmtId="0" fontId="2" fillId="0" borderId="0" xfId="0" applyFont="1" applyAlignment="1">
      <alignment vertical="center"/>
    </xf>
    <xf numFmtId="0" fontId="3" fillId="0" borderId="0" xfId="0" applyFont="1"/>
    <xf numFmtId="0" fontId="3" fillId="0" borderId="0" xfId="0" applyFont="1" applyAlignment="1">
      <alignment horizontal="center"/>
    </xf>
    <xf numFmtId="0" fontId="3" fillId="0" borderId="0" xfId="0" applyFont="1" applyFill="1"/>
    <xf numFmtId="0" fontId="3" fillId="0" borderId="0" xfId="0" applyNumberFormat="1" applyFont="1" applyAlignment="1">
      <alignment horizontal="center"/>
    </xf>
  </cellXfs>
  <cellStyles count="2">
    <cellStyle name="Normal" xfId="0" builtinId="0"/>
    <cellStyle name="Note" xfId="1" builtinId="10"/>
  </cellStyles>
  <dxfs count="10">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6"/>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5" totalsRowShown="0" headerRowDxfId="1" dataDxfId="0">
  <autoFilter ref="A1:H5"/>
  <tableColumns count="8">
    <tableColumn id="2" name="Paste emails" dataDxfId="9"/>
    <tableColumn id="7" name="@" dataDxfId="8">
      <calculatedColumnFormula>FIND("@",Table1[[#This Row],[Paste emails]])</calculatedColumnFormula>
    </tableColumn>
    <tableColumn id="3" name="domain dot" dataDxfId="7">
      <calculatedColumnFormula>FIND(".",Table1[[#This Row],[Paste emails]],Table1[[#This Row],[@]])</calculatedColumnFormula>
    </tableColumn>
    <tableColumn id="11" name="name body" dataDxfId="6">
      <calculatedColumnFormula>LEFT(Table1[[#This Row],[Paste emails]],Table1[[#This Row],[@]]-1)</calculatedColumnFormula>
    </tableColumn>
    <tableColumn id="12" name="sep" dataDxfId="5">
      <calculatedColumnFormula>IFERROR(FIND(".",Table1[[#This Row],[name body]]),FIND("_",Table1[[#This Row],[name body]]))</calculatedColumnFormula>
    </tableColumn>
    <tableColumn id="9" name="First name" dataDxfId="4">
      <calculatedColumnFormula>IFERROR(PROPER(LEFT(Table1[[#This Row],[name body]],Table1[[#This Row],[sep]]-1)),"")</calculatedColumnFormula>
    </tableColumn>
    <tableColumn id="10" name="Last name" dataDxfId="3">
      <calculatedColumnFormula>IFERROR(PROPER(RIGHT(Table1[[#This Row],[name body]],LEN(Table1[[#This Row],[name body]])-Table1[[#This Row],[sep]])),"")</calculatedColumnFormula>
    </tableColumn>
    <tableColumn id="1" name="Company" dataDxfId="2">
      <calculatedColumnFormula>PROPER(SUBSTITUTE(MID(Table1[[#This Row],[Paste emails]],Table1[[#This Row],[@]]+1,Table1[[#This Row],[domain dot]]-Table1[[#This Row],[@]]-1),"-"," "))</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showGridLines="0" tabSelected="1" topLeftCell="A3" workbookViewId="0">
      <selection activeCell="B3" sqref="B3"/>
    </sheetView>
  </sheetViews>
  <sheetFormatPr defaultRowHeight="14.4" x14ac:dyDescent="0.3"/>
  <cols>
    <col min="2" max="2" width="57.88671875" customWidth="1"/>
  </cols>
  <sheetData>
    <row r="3" spans="1:2" ht="150" customHeight="1" x14ac:dyDescent="0.3">
      <c r="A3" s="3" t="s">
        <v>1</v>
      </c>
      <c r="B3" s="2" t="s">
        <v>13</v>
      </c>
    </row>
    <row r="4" spans="1:2" x14ac:dyDescent="0.3">
      <c r="A4" s="3"/>
    </row>
    <row r="5" spans="1:2" ht="158.4" customHeight="1" x14ac:dyDescent="0.3">
      <c r="A5" s="3" t="s">
        <v>2</v>
      </c>
      <c r="B5" s="2" t="s">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zoomScale="180" zoomScaleNormal="180" workbookViewId="0">
      <selection sqref="A1:H5"/>
    </sheetView>
  </sheetViews>
  <sheetFormatPr defaultRowHeight="14.4" x14ac:dyDescent="0.3"/>
  <cols>
    <col min="1" max="1" width="45.21875" customWidth="1"/>
    <col min="2" max="3" width="12.109375" style="1" hidden="1" customWidth="1"/>
    <col min="4" max="5" width="18.44140625" style="1" hidden="1" customWidth="1"/>
    <col min="6" max="6" width="14.88671875" style="1" customWidth="1"/>
    <col min="7" max="7" width="14.44140625" style="1" customWidth="1"/>
    <col min="8" max="8" width="24" style="1" bestFit="1" customWidth="1"/>
    <col min="10" max="10" width="29.33203125" customWidth="1"/>
  </cols>
  <sheetData>
    <row r="1" spans="1:8" ht="21" x14ac:dyDescent="0.4">
      <c r="A1" s="4" t="s">
        <v>7</v>
      </c>
      <c r="B1" s="5" t="s">
        <v>0</v>
      </c>
      <c r="C1" s="5" t="s">
        <v>9</v>
      </c>
      <c r="D1" s="5" t="s">
        <v>3</v>
      </c>
      <c r="E1" s="5" t="s">
        <v>4</v>
      </c>
      <c r="F1" s="5" t="s">
        <v>5</v>
      </c>
      <c r="G1" s="5" t="s">
        <v>6</v>
      </c>
      <c r="H1" s="5" t="s">
        <v>8</v>
      </c>
    </row>
    <row r="2" spans="1:8" ht="21" x14ac:dyDescent="0.4">
      <c r="A2" s="6" t="s">
        <v>10</v>
      </c>
      <c r="B2" s="5">
        <f>FIND("@",Table1[[#This Row],[Paste emails]])</f>
        <v>11</v>
      </c>
      <c r="C2" s="5">
        <f>FIND(".",Table1[[#This Row],[Paste emails]],Table1[[#This Row],[@]])</f>
        <v>27</v>
      </c>
      <c r="D2" s="5" t="str">
        <f>LEFT(Table1[[#This Row],[Paste emails]],Table1[[#This Row],[@]]-1)</f>
        <v>john.smith</v>
      </c>
      <c r="E2" s="5">
        <f>IFERROR(FIND(".",Table1[[#This Row],[name body]]),FIND("_",Table1[[#This Row],[name body]]))</f>
        <v>5</v>
      </c>
      <c r="F2" s="5" t="str">
        <f>IFERROR(PROPER(LEFT(Table1[[#This Row],[name body]],Table1[[#This Row],[sep]]-1)),"")</f>
        <v>John</v>
      </c>
      <c r="G2" s="5" t="str">
        <f>IFERROR(PROPER(RIGHT(Table1[[#This Row],[name body]],LEN(Table1[[#This Row],[name body]])-Table1[[#This Row],[sep]])),"")</f>
        <v>Smith</v>
      </c>
      <c r="H2" s="7" t="str">
        <f>PROPER(SUBSTITUTE(MID(Table1[[#This Row],[Paste emails]],Table1[[#This Row],[@]]+1,Table1[[#This Row],[domain dot]]-Table1[[#This Row],[@]]-1),"-"," "))</f>
        <v>Example Company</v>
      </c>
    </row>
    <row r="3" spans="1:8" ht="21" x14ac:dyDescent="0.4">
      <c r="A3" s="6" t="s">
        <v>15</v>
      </c>
      <c r="B3" s="5">
        <f>FIND("@",Table1[[#This Row],[Paste emails]])</f>
        <v>14</v>
      </c>
      <c r="C3" s="5">
        <f>FIND(".",Table1[[#This Row],[Paste emails]],Table1[[#This Row],[@]])</f>
        <v>27</v>
      </c>
      <c r="D3" s="5" t="str">
        <f>LEFT(Table1[[#This Row],[Paste emails]],Table1[[#This Row],[@]]-1)</f>
        <v>mikael_ahonen</v>
      </c>
      <c r="E3" s="5">
        <f>IFERROR(FIND(".",Table1[[#This Row],[name body]]),FIND("_",Table1[[#This Row],[name body]]))</f>
        <v>7</v>
      </c>
      <c r="F3" s="5" t="str">
        <f>IFERROR(PROPER(LEFT(Table1[[#This Row],[name body]],Table1[[#This Row],[sep]]-1)),"")</f>
        <v>Mikael</v>
      </c>
      <c r="G3" s="5" t="str">
        <f>IFERROR(PROPER(RIGHT(Table1[[#This Row],[name body]],LEN(Table1[[#This Row],[name body]])-Table1[[#This Row],[sep]])),"")</f>
        <v>Ahonen</v>
      </c>
      <c r="H3" s="7" t="str">
        <f>PROPER(SUBSTITUTE(MID(Table1[[#This Row],[Paste emails]],Table1[[#This Row],[@]]+1,Table1[[#This Row],[domain dot]]-Table1[[#This Row],[@]]-1),"-"," "))</f>
        <v>Mikaelahonen</v>
      </c>
    </row>
    <row r="4" spans="1:8" ht="21" x14ac:dyDescent="0.4">
      <c r="A4" s="6" t="s">
        <v>11</v>
      </c>
      <c r="B4" s="5">
        <f>FIND("@",Table1[[#This Row],[Paste emails]])</f>
        <v>4</v>
      </c>
      <c r="C4" s="5">
        <f>FIND(".",Table1[[#This Row],[Paste emails]],Table1[[#This Row],[@]])</f>
        <v>10</v>
      </c>
      <c r="D4" s="5" t="str">
        <f>LEFT(Table1[[#This Row],[Paste emails]],Table1[[#This Row],[@]]-1)</f>
        <v>asd</v>
      </c>
      <c r="E4" s="5" t="e">
        <f>IFERROR(FIND(".",Table1[[#This Row],[name body]]),FIND("_",Table1[[#This Row],[name body]]))</f>
        <v>#VALUE!</v>
      </c>
      <c r="F4" s="5" t="str">
        <f>IFERROR(PROPER(LEFT(Table1[[#This Row],[name body]],Table1[[#This Row],[sep]]-1)),"")</f>
        <v/>
      </c>
      <c r="G4" s="5" t="str">
        <f>IFERROR(PROPER(RIGHT(Table1[[#This Row],[name body]],LEN(Table1[[#This Row],[name body]])-Table1[[#This Row],[sep]])),"")</f>
        <v/>
      </c>
      <c r="H4" s="7" t="str">
        <f>PROPER(SUBSTITUTE(MID(Table1[[#This Row],[Paste emails]],Table1[[#This Row],[@]]+1,Table1[[#This Row],[domain dot]]-Table1[[#This Row],[@]]-1),"-"," "))</f>
        <v>Gmail</v>
      </c>
    </row>
    <row r="5" spans="1:8" ht="21" x14ac:dyDescent="0.4">
      <c r="A5" s="6" t="s">
        <v>12</v>
      </c>
      <c r="B5" s="5">
        <f>FIND("@",Table1[[#This Row],[Paste emails]])</f>
        <v>10</v>
      </c>
      <c r="C5" s="5">
        <f>FIND(".",Table1[[#This Row],[Paste emails]],Table1[[#This Row],[@]])</f>
        <v>21</v>
      </c>
      <c r="D5" s="5" t="str">
        <f>LEFT(Table1[[#This Row],[Paste emails]],Table1[[#This Row],[@]]-1)</f>
        <v>mary.jane</v>
      </c>
      <c r="E5" s="5">
        <f>IFERROR(FIND(".",Table1[[#This Row],[name body]]),FIND("_",Table1[[#This Row],[name body]]))</f>
        <v>5</v>
      </c>
      <c r="F5" s="5" t="str">
        <f>IFERROR(PROPER(LEFT(Table1[[#This Row],[name body]],Table1[[#This Row],[sep]]-1)),"")</f>
        <v>Mary</v>
      </c>
      <c r="G5" s="5" t="str">
        <f>IFERROR(PROPER(RIGHT(Table1[[#This Row],[name body]],LEN(Table1[[#This Row],[name body]])-Table1[[#This Row],[sep]])),"")</f>
        <v>Jane</v>
      </c>
      <c r="H5" s="7" t="str">
        <f>PROPER(SUBSTITUTE(MID(Table1[[#This Row],[Paste emails]],Table1[[#This Row],[@]]+1,Table1[[#This Row],[domain dot]]-Table1[[#This Row],[@]]-1),"-"," "))</f>
        <v>Enterprise</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Emails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Ahonen</dc:creator>
  <cp:lastModifiedBy>Mikael Ahonen</cp:lastModifiedBy>
  <dcterms:created xsi:type="dcterms:W3CDTF">2017-02-07T10:05:36Z</dcterms:created>
  <dcterms:modified xsi:type="dcterms:W3CDTF">2017-02-08T09:45:22Z</dcterms:modified>
</cp:coreProperties>
</file>